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usJa\Desktop\"/>
    </mc:Choice>
  </mc:AlternateContent>
  <xr:revisionPtr revIDLastSave="0" documentId="8_{21998BCB-5C88-46E2-990A-9D78F39601ED}" xr6:coauthVersionLast="43" xr6:coauthVersionMax="43" xr10:uidLastSave="{00000000-0000-0000-0000-000000000000}"/>
  <bookViews>
    <workbookView xWindow="-120" yWindow="-120" windowWidth="29040" windowHeight="17640" xr2:uid="{899F8D63-16FE-4CA8-B60B-F68209861C99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36" i="1" l="1"/>
  <c r="C37" i="1" l="1"/>
  <c r="C38" i="1" s="1"/>
  <c r="C39" i="1" s="1"/>
</calcChain>
</file>

<file path=xl/sharedStrings.xml><?xml version="1.0" encoding="utf-8"?>
<sst xmlns="http://schemas.openxmlformats.org/spreadsheetml/2006/main" count="36" uniqueCount="36">
  <si>
    <t>Kokku</t>
  </si>
  <si>
    <t xml:space="preserve">Server </t>
  </si>
  <si>
    <t>Võrguseade</t>
  </si>
  <si>
    <t>Seade</t>
  </si>
  <si>
    <t>Eeldatav maksumus</t>
  </si>
  <si>
    <t>RKAS korraldustasu 7%</t>
  </si>
  <si>
    <t>Koos korraldustasuga, km-ta</t>
  </si>
  <si>
    <t>Koos korraldustasuga, km-ga</t>
  </si>
  <si>
    <t>1. Server</t>
  </si>
  <si>
    <t>Chassis with up to 12x3.5" HDDs on BP, No Mid-Bay and 4x2.5" HDDs Flexbay, 1 or 2CPU Config</t>
  </si>
  <si>
    <t>Trusted Platform Module 2.0</t>
  </si>
  <si>
    <t>Intel® Xeon® Bronze 3104 1.7G, 6C/6T, 9.6GT/s, 8M Cache, No Turbo, No HT (85W) DDR4-2133</t>
  </si>
  <si>
    <t>(2) 16GB RDIMM, 2666MT/s, Dual Rank</t>
  </si>
  <si>
    <t>Windows Server® 2016,Standard,16CORE,Factory Inst,No MED,NO CAL</t>
  </si>
  <si>
    <t>Windows Server® 2016,Standard,16CORE, Media Kit</t>
  </si>
  <si>
    <t>BOSS controller card + with 2 M.2 Sticks 240G (RAID 1),FH</t>
  </si>
  <si>
    <t>PERC H730P RAID Controller, 2Gb NV Cache, Minicard</t>
  </si>
  <si>
    <t>(8) 8TB 7.2K RPM SATA 6Gbps 512e 3.5in Hot-plug Hard Drive</t>
  </si>
  <si>
    <t>(2) 480GB SSD SATA Read Intensive 6Gbps 512 2.5in Flex Bay AG Drive, 1 DWPD, 876 TBW</t>
  </si>
  <si>
    <t>Dual, Hot-plug, Redundant Power Supply (1+1), 750W</t>
  </si>
  <si>
    <t>(2) Rack Power Cord 2M (C13/C14 10A)</t>
  </si>
  <si>
    <t>Riser Config 1, 4 x8 slots</t>
  </si>
  <si>
    <t>iDRAC9 Enterprise with OME Server Configuration Management</t>
  </si>
  <si>
    <t>Broadcom 57416 Dual Port 10GbE BASE-T &amp; 5720 Dual Port 1GbE BASE-T, rNDC</t>
  </si>
  <si>
    <t>PowerEdge 2U LCD Bezel</t>
  </si>
  <si>
    <t>ReadyRails™ Sliding Rails With Cable Management Arm</t>
  </si>
  <si>
    <t>VFlash Card Reader with 16GB Vflash SD card</t>
  </si>
  <si>
    <t>3Yr Data Protection - Keep Your Hard Drive</t>
  </si>
  <si>
    <t>3Yr ProSupport and Next Business Day Onsite Service</t>
  </si>
  <si>
    <t xml:space="preserve">2. Võrguseade: Cisco WS-C2960X-48FPS-L  </t>
  </si>
  <si>
    <t>3. Posti läbivalgustusseade MailScan- 2G</t>
  </si>
  <si>
    <t>Lisa 2</t>
  </si>
  <si>
    <t xml:space="preserve"> </t>
  </si>
  <si>
    <t>Seadmete nimekiri ja eeldatav maksumus</t>
  </si>
  <si>
    <t xml:space="preserve">nr </t>
  </si>
  <si>
    <t>Posti läbivalgustusseade (koos paigaldusega)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</si>
</sst>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2"/>
      <color rgb="FF000000"/>
      <name val="Calibri"/>
      <family val="2"/>
      <charset val="186"/>
    </font>
    <font>
      <b/>
      <sz val="12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2" borderId="0" xfId="0" applyFont="1" applyFill="1" applyAlignment="1">
      <alignment horizontal="right" vertical="center"/>
    </xf>
    <xf numFmtId="0" fontId="0" fillId="2" borderId="0" xfId="0" applyFill="1"/>
    <xf numFmtId="0" fontId="0" fillId="2" borderId="0" xfId="0" applyFill="1" applyAlignment="1">
      <alignment horizontal="right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 indent="5"/>
    </xf>
    <xf numFmtId="0" fontId="3" fillId="2" borderId="0" xfId="0" applyFont="1" applyFill="1" applyAlignment="1">
      <alignment vertical="center"/>
    </xf>
    <xf numFmtId="0" fontId="1" fillId="2" borderId="0" xfId="0" applyFont="1" applyFill="1"/>
    <xf numFmtId="0" fontId="4" fillId="2" borderId="0" xfId="0" applyFont="1" applyFill="1" applyAlignment="1">
      <alignment horizontal="left" vertical="center" indent="1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3" fontId="0" fillId="2" borderId="3" xfId="0" applyNumberFormat="1" applyFill="1" applyBorder="1"/>
    <xf numFmtId="0" fontId="0" fillId="2" borderId="4" xfId="0" applyFill="1" applyBorder="1" applyAlignment="1">
      <alignment horizontal="center"/>
    </xf>
    <xf numFmtId="0" fontId="0" fillId="2" borderId="0" xfId="0" applyFill="1" applyBorder="1"/>
    <xf numFmtId="3" fontId="0" fillId="2" borderId="5" xfId="0" applyNumberFormat="1" applyFill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/>
    <xf numFmtId="3" fontId="0" fillId="2" borderId="8" xfId="0" applyNumberFormat="1" applyFill="1" applyBorder="1"/>
    <xf numFmtId="0" fontId="1" fillId="2" borderId="10" xfId="0" applyFont="1" applyFill="1" applyBorder="1"/>
    <xf numFmtId="0" fontId="1" fillId="2" borderId="11" xfId="0" applyFont="1" applyFill="1" applyBorder="1" applyAlignment="1">
      <alignment horizontal="right"/>
    </xf>
    <xf numFmtId="0" fontId="0" fillId="2" borderId="4" xfId="0" applyFill="1" applyBorder="1"/>
    <xf numFmtId="0" fontId="0" fillId="2" borderId="6" xfId="0" applyFill="1" applyBorder="1"/>
    <xf numFmtId="0" fontId="0" fillId="2" borderId="9" xfId="0" applyFill="1" applyBorder="1" applyAlignment="1">
      <alignment horizontal="left"/>
    </xf>
    <xf numFmtId="0" fontId="0" fillId="2" borderId="10" xfId="0" applyFill="1" applyBorder="1"/>
    <xf numFmtId="3" fontId="0" fillId="2" borderId="11" xfId="0" applyNumberFormat="1" applyFill="1" applyBorder="1"/>
    <xf numFmtId="0" fontId="0" fillId="2" borderId="1" xfId="0" applyFill="1" applyBorder="1"/>
    <xf numFmtId="0" fontId="1" fillId="2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948F9F-02E5-4D45-AE1D-1139A9E378F1}">
  <dimension ref="A2:C39"/>
  <sheetViews>
    <sheetView tabSelected="1" workbookViewId="0">
      <selection activeCell="L27" sqref="L27"/>
    </sheetView>
  </sheetViews>
  <sheetFormatPr defaultRowHeight="15" x14ac:dyDescent="0.25"/>
  <cols>
    <col min="1" max="1" width="7.85546875" style="2" customWidth="1"/>
    <col min="2" max="2" width="40.42578125" style="2" customWidth="1"/>
    <col min="3" max="3" width="55.140625" style="2" customWidth="1"/>
    <col min="4" max="4" width="16.28515625" style="2" customWidth="1"/>
    <col min="5" max="16384" width="9.140625" style="2"/>
  </cols>
  <sheetData>
    <row r="2" spans="1:3" ht="15.75" x14ac:dyDescent="0.25">
      <c r="A2" s="1" t="s">
        <v>32</v>
      </c>
      <c r="C2" s="3" t="s">
        <v>31</v>
      </c>
    </row>
    <row r="3" spans="1:3" ht="15.75" x14ac:dyDescent="0.25">
      <c r="A3" s="4" t="s">
        <v>33</v>
      </c>
    </row>
    <row r="4" spans="1:3" ht="15.75" x14ac:dyDescent="0.25">
      <c r="A4" s="4"/>
    </row>
    <row r="5" spans="1:3" s="7" customFormat="1" ht="15.75" x14ac:dyDescent="0.25">
      <c r="A5" s="8" t="s">
        <v>8</v>
      </c>
    </row>
    <row r="6" spans="1:3" ht="15.75" x14ac:dyDescent="0.25">
      <c r="A6" s="5" t="s">
        <v>9</v>
      </c>
    </row>
    <row r="7" spans="1:3" ht="15.75" x14ac:dyDescent="0.25">
      <c r="A7" s="5" t="s">
        <v>10</v>
      </c>
    </row>
    <row r="8" spans="1:3" ht="15.75" x14ac:dyDescent="0.25">
      <c r="A8" s="5" t="s">
        <v>11</v>
      </c>
    </row>
    <row r="9" spans="1:3" ht="15.75" x14ac:dyDescent="0.25">
      <c r="A9" s="5" t="s">
        <v>12</v>
      </c>
    </row>
    <row r="10" spans="1:3" ht="15.75" x14ac:dyDescent="0.25">
      <c r="A10" s="5" t="s">
        <v>13</v>
      </c>
    </row>
    <row r="11" spans="1:3" ht="15.75" x14ac:dyDescent="0.25">
      <c r="A11" s="5" t="s">
        <v>14</v>
      </c>
    </row>
    <row r="12" spans="1:3" ht="15.75" x14ac:dyDescent="0.25">
      <c r="A12" s="5" t="s">
        <v>15</v>
      </c>
    </row>
    <row r="13" spans="1:3" ht="15.75" x14ac:dyDescent="0.25">
      <c r="A13" s="5" t="s">
        <v>16</v>
      </c>
    </row>
    <row r="14" spans="1:3" ht="15.75" x14ac:dyDescent="0.25">
      <c r="A14" s="5" t="s">
        <v>17</v>
      </c>
    </row>
    <row r="15" spans="1:3" ht="15.75" x14ac:dyDescent="0.25">
      <c r="A15" s="5" t="s">
        <v>18</v>
      </c>
    </row>
    <row r="16" spans="1:3" ht="15.75" x14ac:dyDescent="0.25">
      <c r="A16" s="5" t="s">
        <v>19</v>
      </c>
    </row>
    <row r="17" spans="1:3" ht="15.75" x14ac:dyDescent="0.25">
      <c r="A17" s="5" t="s">
        <v>20</v>
      </c>
    </row>
    <row r="18" spans="1:3" ht="15.75" x14ac:dyDescent="0.25">
      <c r="A18" s="5" t="s">
        <v>21</v>
      </c>
    </row>
    <row r="19" spans="1:3" ht="15.75" x14ac:dyDescent="0.25">
      <c r="A19" s="5" t="s">
        <v>22</v>
      </c>
    </row>
    <row r="20" spans="1:3" ht="15.75" x14ac:dyDescent="0.25">
      <c r="A20" s="5" t="s">
        <v>23</v>
      </c>
    </row>
    <row r="21" spans="1:3" ht="15.75" x14ac:dyDescent="0.25">
      <c r="A21" s="5" t="s">
        <v>24</v>
      </c>
    </row>
    <row r="22" spans="1:3" ht="15.75" x14ac:dyDescent="0.25">
      <c r="A22" s="5" t="s">
        <v>25</v>
      </c>
    </row>
    <row r="23" spans="1:3" ht="15.75" x14ac:dyDescent="0.25">
      <c r="A23" s="5" t="s">
        <v>26</v>
      </c>
    </row>
    <row r="24" spans="1:3" ht="15.75" x14ac:dyDescent="0.25">
      <c r="A24" s="5" t="s">
        <v>27</v>
      </c>
    </row>
    <row r="25" spans="1:3" ht="15.75" x14ac:dyDescent="0.25">
      <c r="A25" s="5" t="s">
        <v>28</v>
      </c>
    </row>
    <row r="26" spans="1:3" ht="15.75" x14ac:dyDescent="0.25">
      <c r="A26" s="5"/>
    </row>
    <row r="27" spans="1:3" s="7" customFormat="1" ht="15.75" x14ac:dyDescent="0.25">
      <c r="A27" s="8" t="s">
        <v>29</v>
      </c>
    </row>
    <row r="28" spans="1:3" s="7" customFormat="1" ht="15.75" x14ac:dyDescent="0.25">
      <c r="A28" s="8" t="s">
        <v>30</v>
      </c>
    </row>
    <row r="29" spans="1:3" ht="15.75" x14ac:dyDescent="0.25">
      <c r="A29" s="5"/>
    </row>
    <row r="30" spans="1:3" ht="15.75" x14ac:dyDescent="0.25">
      <c r="A30" s="6"/>
    </row>
    <row r="32" spans="1:3" s="7" customFormat="1" x14ac:dyDescent="0.25">
      <c r="A32" s="26" t="s">
        <v>34</v>
      </c>
      <c r="B32" s="18" t="s">
        <v>3</v>
      </c>
      <c r="C32" s="19" t="s">
        <v>4</v>
      </c>
    </row>
    <row r="33" spans="1:3" x14ac:dyDescent="0.25">
      <c r="A33" s="9">
        <v>1</v>
      </c>
      <c r="B33" s="10" t="s">
        <v>1</v>
      </c>
      <c r="C33" s="11">
        <v>10235</v>
      </c>
    </row>
    <row r="34" spans="1:3" x14ac:dyDescent="0.25">
      <c r="A34" s="12">
        <v>2</v>
      </c>
      <c r="B34" s="13" t="s">
        <v>2</v>
      </c>
      <c r="C34" s="14">
        <v>2554</v>
      </c>
    </row>
    <row r="35" spans="1:3" x14ac:dyDescent="0.25">
      <c r="A35" s="15">
        <v>3</v>
      </c>
      <c r="B35" s="16" t="s">
        <v>35</v>
      </c>
      <c r="C35" s="17">
        <v>34440</v>
      </c>
    </row>
    <row r="36" spans="1:3" x14ac:dyDescent="0.25">
      <c r="A36" s="22" t="s">
        <v>0</v>
      </c>
      <c r="B36" s="23"/>
      <c r="C36" s="24">
        <f>SUM(C33:C35)</f>
        <v>47229</v>
      </c>
    </row>
    <row r="37" spans="1:3" x14ac:dyDescent="0.25">
      <c r="A37" s="20" t="s">
        <v>5</v>
      </c>
      <c r="B37" s="13"/>
      <c r="C37" s="14">
        <f>C36*0.07</f>
        <v>3306.03</v>
      </c>
    </row>
    <row r="38" spans="1:3" x14ac:dyDescent="0.25">
      <c r="A38" s="25" t="s">
        <v>6</v>
      </c>
      <c r="B38" s="10"/>
      <c r="C38" s="11">
        <f>C36+C37</f>
        <v>50535.03</v>
      </c>
    </row>
    <row r="39" spans="1:3" x14ac:dyDescent="0.25">
      <c r="A39" s="21" t="s">
        <v>7</v>
      </c>
      <c r="B39" s="16"/>
      <c r="C39" s="17">
        <f>C38*1.2</f>
        <v>60642.035999999993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0EAA47C-51C5-413E-A685-3F3C40715341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9b75d5ef-9f4b-4445-abe8-84a77c292844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C022B08A-0AF1-4C69-B943-6FAE9EE433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E7024F0A-5708-40F1-B475-4F120AF3D3D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Ülle Tamm</dc:creator>
  <cp:lastModifiedBy>Andrus Järva</cp:lastModifiedBy>
  <dcterms:created xsi:type="dcterms:W3CDTF">2019-07-18T09:05:09Z</dcterms:created>
  <dcterms:modified xsi:type="dcterms:W3CDTF">2019-07-24T10:08:42Z</dcterms:modified>
</cp:coreProperties>
</file>